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95" windowHeight="11640" activeTab="0"/>
  </bookViews>
  <sheets>
    <sheet name="Sheet1 (2)" sheetId="1" r:id="rId1"/>
  </sheets>
  <definedNames/>
  <calcPr fullCalcOnLoad="1"/>
</workbook>
</file>

<file path=xl/comments1.xml><?xml version="1.0" encoding="utf-8"?>
<comments xmlns="http://schemas.openxmlformats.org/spreadsheetml/2006/main">
  <authors>
    <author>INTEL</author>
    <author>Nguyen Thanh Ha</author>
  </authors>
  <commentList>
    <comment ref="L5" authorId="0">
      <text>
        <r>
          <rPr>
            <b/>
            <sz val="9"/>
            <rFont val="Tahoma"/>
            <family val="2"/>
          </rPr>
          <t>INTEL:</t>
        </r>
        <r>
          <rPr>
            <sz val="9"/>
            <rFont val="Tahoma"/>
            <family val="2"/>
          </rPr>
          <t xml:space="preserve">
</t>
        </r>
      </text>
    </comment>
    <comment ref="B29" authorId="1">
      <text>
        <r>
          <rPr>
            <b/>
            <sz val="8"/>
            <rFont val="Tahoma"/>
            <family val="2"/>
          </rPr>
          <t>Nguyen Thanh Ha:</t>
        </r>
        <r>
          <rPr>
            <sz val="8"/>
            <rFont val="Tahoma"/>
            <family val="2"/>
          </rPr>
          <t xml:space="preserve">
</t>
        </r>
      </text>
    </comment>
  </commentList>
</comments>
</file>

<file path=xl/sharedStrings.xml><?xml version="1.0" encoding="utf-8"?>
<sst xmlns="http://schemas.openxmlformats.org/spreadsheetml/2006/main" count="71" uniqueCount="71">
  <si>
    <t>BẢNG KÊ CHI TIẾT LOẠI HỒ SƠ - THỦ TỤC HÀNH CHÍNH</t>
  </si>
  <si>
    <t>STT</t>
  </si>
  <si>
    <t>I</t>
  </si>
  <si>
    <t>II</t>
  </si>
  <si>
    <t>III</t>
  </si>
  <si>
    <t>IV</t>
  </si>
  <si>
    <t>V</t>
  </si>
  <si>
    <t>TIẾP 
NHẬN</t>
  </si>
  <si>
    <t>KẾT QUẢ</t>
  </si>
  <si>
    <t>CHƯA
 NHẬN</t>
  </si>
  <si>
    <t>CHƯA
 ĐẾN HẸN</t>
  </si>
  <si>
    <t>TRỄ 
HẸN</t>
  </si>
  <si>
    <t>HỒ SƠ
 TRẢ LẠI</t>
  </si>
  <si>
    <t>CỘNG</t>
  </si>
  <si>
    <t>ĐÃ 
TRẢ</t>
  </si>
  <si>
    <t>LOẠI HỒ SƠ - THỦ TỤC HÀNH CHÍNH</t>
  </si>
  <si>
    <t>GIÁO DỤC VÀ ĐÀO TẠO</t>
  </si>
  <si>
    <t>ĐẤT ĐAI</t>
  </si>
  <si>
    <t>VII</t>
  </si>
  <si>
    <t>Cấp giấy phép xây dựng nhà ở</t>
  </si>
  <si>
    <t>Thẩm định, phê duyệt báo cáo Kinh tế - kỹ thuật</t>
  </si>
  <si>
    <t>TÀI CHÍNH - KẾ HOẠCH</t>
  </si>
  <si>
    <t>Thẩm định, phê duyệt kế hoạch lựa chọn nhà thầu</t>
  </si>
  <si>
    <t>KINH TẾ VÀ HẠ TẦNG</t>
  </si>
  <si>
    <t>VĂN HÓA - THÔNG TIN</t>
  </si>
  <si>
    <t>IX</t>
  </si>
  <si>
    <t>X</t>
  </si>
  <si>
    <t>Y TẾ</t>
  </si>
  <si>
    <t>XI</t>
  </si>
  <si>
    <t>TƯ PHÁP</t>
  </si>
  <si>
    <t>XII</t>
  </si>
  <si>
    <t>NỘI VỤ</t>
  </si>
  <si>
    <t>NÔNG NGHIỆP VÀ PTNT</t>
  </si>
  <si>
    <t>TÀI NGUYÊN VÀ MÔI TRƯỜNG</t>
  </si>
  <si>
    <t>Chứng thực bản sao từ bản chính giấy tờ, văn bản
 do cơ quan, tổ chức có thẩm quyền của Việt Nam cấp hoặc chứng nhận.</t>
  </si>
  <si>
    <t>Chứng thực chữ ký người dịch mà người dịch 
không phải là cộng tác viên dịch thuật của Phòng Tư pháp</t>
  </si>
  <si>
    <t>Chứng thực chữ ký trong các giấy tờ, văn bản
 (áp dụng cho cả trường hợp chứng thực điểm chỉ và trường hợp người yêu cầu chứng thực không ký, không điểm chỉ được)</t>
  </si>
  <si>
    <t>Chứng thực hợp đồng, giao dịch liên quan
 đến tài sản là động sản</t>
  </si>
  <si>
    <t>Đăng ký thay đổi, cải chính hộ tịch có yếu tố nước ngoài; thay đổi, cải chính hộ tịch cho công dân Việt Nam từ đủ 14 tuổi trở lên cư trú trong nước.</t>
  </si>
  <si>
    <t>Cấp lại giấy chứng nhận đăng ký kinh doanh hộ cá thể</t>
  </si>
  <si>
    <t>Tách thửa hoặc hợp thửa đất</t>
  </si>
  <si>
    <t>Đính chính Giấy chứng nhận đã cấp</t>
  </si>
  <si>
    <t>Cấp đổi Giấy chứng nhận quyền sử dụng đất, quyền sở
 hữu nhà ở và tài sản khác gắn liền với đất.</t>
  </si>
  <si>
    <t>Xác nhận tiếp tục sử dụng đất nông nghiệp của hộ 
gia đình, cá nhân khi hết hạn sử dụng đất đối với trường hợp có nhu cầu</t>
  </si>
  <si>
    <t>Cấp lại Giấy chứng nhận do bị mất hoặc cấp lại trang bổ
 sung do bị mất</t>
  </si>
  <si>
    <t>Đăng ký biến động QSD đất, quyền sở hữu tài sản gắn liền với đất trong các trường hợp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t>
  </si>
  <si>
    <t>Xóa, Đăng ký thế chấp QSD đất và tài sản gắn liền 
trên đất</t>
  </si>
  <si>
    <t>Hỗ trợ chi phí mai táng cho đối tượng bảo trợ xã hội được trợ giúp xã hội thường xuyên tại cộng đồng</t>
  </si>
  <si>
    <t>Đăng ký cấp Giấy chứng nhận quyền sử dụng
 đất, quyền sở hữu nhà ở và tài sản khác gắn liền với đất lần đầu và cấp mới</t>
  </si>
  <si>
    <t>VP HĐND - UBND HUYỆN ĐẠI LỘC                            CỘNG HÒA XÃ HỘI CHỦ NGHĨA VIỆT NAM</t>
  </si>
  <si>
    <t>Chuyển mục đích có xin phép và không xin phép</t>
  </si>
  <si>
    <t>Người lập bảng</t>
  </si>
  <si>
    <t>Trần Thị Thanh Vân</t>
  </si>
  <si>
    <t xml:space="preserve">  BỘ PHẬN TN&amp;TKQ TTHC                                           Độc lập - Tự do - Hạnh phúc</t>
  </si>
  <si>
    <t>Cấp Giấy xác nhận kiến thức về ATTP</t>
  </si>
  <si>
    <t>Cấp Giấy chứng nhận đủ điều kiện về ATTP</t>
  </si>
  <si>
    <t>Thủ tục cấp mới, cấp lại Giấy chứng nhận đủ điều kiện hoạt động điểm cung cấp dịch vụ trò chơi điện tử công cộng</t>
  </si>
  <si>
    <t>Cấp Giấy chứng nhận cơ sở
 đủ điều kiện kiến thức về ATTP</t>
  </si>
  <si>
    <t>Cấp chứng nhận đủ điều kiện
 kinh doanh khí đốt hóa lỏng</t>
  </si>
  <si>
    <t>Cấp mới giấy chứng nhận đăng ký kinh doanh hộ cá thể</t>
  </si>
  <si>
    <t>Cấp thay đổi, bổ sung giấy chứng nhận ĐKKD hộ cá thể</t>
  </si>
  <si>
    <t xml:space="preserve"> </t>
  </si>
  <si>
    <t>Cấp lại GCN ĐĐKKD thuốc lá</t>
  </si>
  <si>
    <t>Cấp lại GCN ĐĐKKD rượu</t>
  </si>
  <si>
    <t>Thủ tục cấp mới giấy phép kinh doanh karaoke</t>
  </si>
  <si>
    <t>Cấp phép treo băng rôn, phướn</t>
  </si>
  <si>
    <t>Chuyển đổi cơ sở trường MG sang trường Mầm non</t>
  </si>
  <si>
    <t>Cấp mới chứng nhận ĐKKD Hợp tác xã</t>
  </si>
  <si>
    <t>Xác nhận đăng ký Kế hoạch bảo vệ môi trường</t>
  </si>
  <si>
    <t>ĐÃ TIẾP NHẬN VÀ TRẢ KẾT QUẢ THÁNG 5 NĂM 2021 (Từ 25/4 đến 25/5/2021)</t>
  </si>
  <si>
    <r>
      <t xml:space="preserve">          * </t>
    </r>
    <r>
      <rPr>
        <b/>
        <sz val="13"/>
        <rFont val="Times New Roman"/>
        <family val="1"/>
      </rPr>
      <t>Hồ sơ nhận tháng 5 năm 2021</t>
    </r>
    <r>
      <rPr>
        <sz val="13"/>
        <rFont val="Times New Roman"/>
        <family val="1"/>
      </rPr>
      <t xml:space="preserve">: </t>
    </r>
    <r>
      <rPr>
        <b/>
        <sz val="13"/>
        <rFont val="Times New Roman"/>
        <family val="1"/>
      </rPr>
      <t>984</t>
    </r>
    <r>
      <rPr>
        <sz val="13"/>
        <rFont val="Times New Roman"/>
        <family val="1"/>
      </rPr>
      <t xml:space="preserve"> hồ sơ, trong đó:
             - Đã trả kết quả</t>
    </r>
    <r>
      <rPr>
        <b/>
        <sz val="13"/>
        <rFont val="Times New Roman"/>
        <family val="1"/>
      </rPr>
      <t>: 553</t>
    </r>
    <r>
      <rPr>
        <sz val="13"/>
        <rFont val="Times New Roman"/>
        <family val="1"/>
      </rPr>
      <t xml:space="preserve"> hồ sơ.
             - Hồ sơ chưa đến hẹn: 249hồ sơ.
             </t>
    </r>
    <r>
      <rPr>
        <b/>
        <sz val="13"/>
        <rFont val="Times New Roman"/>
        <family val="1"/>
      </rPr>
      <t xml:space="preserve">- </t>
    </r>
    <r>
      <rPr>
        <sz val="13"/>
        <rFont val="Times New Roman"/>
        <family val="1"/>
      </rPr>
      <t xml:space="preserve">Hồ sơ trễ trong tháng 4: </t>
    </r>
    <r>
      <rPr>
        <b/>
        <sz val="13"/>
        <rFont val="Times New Roman"/>
        <family val="1"/>
      </rPr>
      <t xml:space="preserve">154 </t>
    </r>
    <r>
      <rPr>
        <sz val="13"/>
        <rFont val="Times New Roman"/>
        <family val="1"/>
      </rPr>
      <t xml:space="preserve">hồ sơ 
             - Hồ sơ trả lại do sai sót: </t>
    </r>
    <r>
      <rPr>
        <b/>
        <sz val="13"/>
        <rFont val="Times New Roman"/>
        <family val="1"/>
      </rPr>
      <t>28</t>
    </r>
    <r>
      <rPr>
        <sz val="13"/>
        <rFont val="Times New Roman"/>
        <family val="1"/>
      </rPr>
      <t xml:space="preserve"> hồ sơ
         </t>
    </r>
    <r>
      <rPr>
        <b/>
        <sz val="13"/>
        <rFont val="Times New Roman"/>
        <family val="1"/>
      </rPr>
      <t xml:space="preserve">* Hồ sơ trễ các tháng trước: 199 </t>
    </r>
    <r>
      <rPr>
        <sz val="13"/>
        <rFont val="Times New Roman"/>
        <family val="1"/>
      </rPr>
      <t xml:space="preserve">hồ sơ. 
         Hồ sơ trễ thuộc lĩnh vực đất đai: Hiện nay, thủ tục hồ sơ Xác định hanh mức lại đất ở đã có văn bản hướng dẫn, Chi nhánh đang tập trung giải quyết tồn đọng trong 6 tháng qua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</si>
</sst>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0"/>
      <name val="Arial"/>
      <family val="0"/>
    </font>
    <font>
      <sz val="14"/>
      <name val="Times New Roman"/>
      <family val="1"/>
    </font>
    <font>
      <b/>
      <sz val="14"/>
      <name val="Times New Roman"/>
      <family val="1"/>
    </font>
    <font>
      <b/>
      <i/>
      <sz val="10"/>
      <name val="Times New Roman"/>
      <family val="1"/>
    </font>
    <font>
      <b/>
      <sz val="12"/>
      <name val="Times New Roman"/>
      <family val="1"/>
    </font>
    <font>
      <b/>
      <sz val="10"/>
      <name val="Times New Roman"/>
      <family val="1"/>
    </font>
    <font>
      <sz val="13"/>
      <name val="Times New Roman"/>
      <family val="1"/>
    </font>
    <font>
      <b/>
      <sz val="13"/>
      <name val="Times New Roman"/>
      <family val="1"/>
    </font>
    <font>
      <sz val="8"/>
      <name val="Tahoma"/>
      <family val="2"/>
    </font>
    <font>
      <b/>
      <sz val="8"/>
      <name val="Tahoma"/>
      <family val="2"/>
    </font>
    <font>
      <sz val="9"/>
      <name val="Tahoma"/>
      <family val="2"/>
    </font>
    <font>
      <b/>
      <sz val="9"/>
      <name val="Tahoma"/>
      <family val="2"/>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style="hair"/>
      <bottom style="hair"/>
    </border>
    <border>
      <left style="thin"/>
      <right style="thin"/>
      <top style="hair"/>
      <bottom style="hair"/>
    </border>
    <border>
      <left style="thin"/>
      <right style="double"/>
      <top style="hair"/>
      <bottom style="hair"/>
    </border>
    <border>
      <left style="double"/>
      <right style="thin"/>
      <top>
        <color indexed="63"/>
      </top>
      <bottom style="hair"/>
    </border>
    <border>
      <left style="thin"/>
      <right style="thin"/>
      <top>
        <color indexed="63"/>
      </top>
      <bottom style="hair"/>
    </border>
    <border>
      <left style="thin"/>
      <right style="double"/>
      <top>
        <color indexed="63"/>
      </top>
      <bottom style="hair"/>
    </border>
    <border>
      <left style="thin"/>
      <right style="thin"/>
      <top style="thin"/>
      <bottom style="thin"/>
    </border>
    <border>
      <left style="double"/>
      <right style="thin"/>
      <top style="hair"/>
      <bottom>
        <color indexed="63"/>
      </bottom>
    </border>
    <border>
      <left style="thin"/>
      <right style="thin"/>
      <top style="hair"/>
      <bottom>
        <color indexed="63"/>
      </bottom>
    </border>
    <border>
      <left style="thin"/>
      <right style="double"/>
      <top style="hair"/>
      <bottom>
        <color indexed="63"/>
      </bottom>
    </border>
    <border>
      <left style="thin"/>
      <right style="thin"/>
      <top style="thin"/>
      <bottom style="double"/>
    </border>
    <border>
      <left>
        <color indexed="63"/>
      </left>
      <right style="thin"/>
      <top style="hair"/>
      <bottom style="hair"/>
    </border>
    <border>
      <left style="thin"/>
      <right style="thin"/>
      <top style="double"/>
      <bottom style="thin"/>
    </border>
    <border>
      <left style="thin"/>
      <right style="double"/>
      <top style="double"/>
      <bottom style="thin"/>
    </border>
    <border>
      <left style="thin"/>
      <right style="double"/>
      <top style="thin"/>
      <bottom style="thin"/>
    </border>
    <border>
      <left style="double"/>
      <right style="thin"/>
      <top style="double"/>
      <bottom style="thin"/>
    </border>
    <border>
      <left style="double"/>
      <right style="thin"/>
      <top style="thin"/>
      <bottom style="thin"/>
    </border>
    <border>
      <left style="double"/>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4">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xf>
    <xf numFmtId="0" fontId="6" fillId="0" borderId="0" xfId="0" applyFont="1" applyAlignment="1">
      <alignment/>
    </xf>
    <xf numFmtId="0" fontId="6" fillId="0" borderId="0" xfId="0" applyFont="1" applyAlignment="1">
      <alignment horizontal="left" vertical="center"/>
    </xf>
    <xf numFmtId="0" fontId="1"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6" fillId="0" borderId="11" xfId="0" applyFont="1" applyBorder="1" applyAlignment="1">
      <alignment horizontal="left"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wrapText="1"/>
    </xf>
    <xf numFmtId="0" fontId="2" fillId="0" borderId="0" xfId="0" applyFont="1" applyAlignment="1">
      <alignment horizontal="left" vertical="justify"/>
    </xf>
    <xf numFmtId="0" fontId="1" fillId="0" borderId="11" xfId="0" applyFont="1" applyBorder="1" applyAlignment="1">
      <alignment/>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5" fillId="0" borderId="14" xfId="0" applyFont="1" applyBorder="1" applyAlignment="1">
      <alignment horizontal="center" vertical="center" wrapText="1"/>
    </xf>
    <xf numFmtId="0" fontId="3" fillId="0" borderId="15" xfId="0" applyFont="1" applyBorder="1" applyAlignment="1">
      <alignment horizontal="center" vertical="center"/>
    </xf>
    <xf numFmtId="0" fontId="5" fillId="0" borderId="16" xfId="0" applyFont="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lef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wrapText="1"/>
    </xf>
    <xf numFmtId="41" fontId="2" fillId="0" borderId="20" xfId="42" applyNumberFormat="1" applyFont="1" applyBorder="1" applyAlignment="1">
      <alignment horizontal="center" vertical="center"/>
    </xf>
    <xf numFmtId="0" fontId="6" fillId="0" borderId="0" xfId="0" applyFont="1" applyAlignment="1">
      <alignment horizontal="center"/>
    </xf>
    <xf numFmtId="0" fontId="1" fillId="0" borderId="0" xfId="0" applyFont="1" applyBorder="1" applyAlignment="1">
      <alignment/>
    </xf>
    <xf numFmtId="0" fontId="4" fillId="0" borderId="0" xfId="0" applyFont="1" applyBorder="1" applyAlignment="1">
      <alignment horizontal="center"/>
    </xf>
    <xf numFmtId="0" fontId="3" fillId="0" borderId="0" xfId="0" applyFont="1" applyBorder="1" applyAlignment="1">
      <alignment horizontal="center"/>
    </xf>
    <xf numFmtId="0" fontId="1" fillId="0" borderId="21" xfId="0" applyFont="1" applyBorder="1" applyAlignment="1">
      <alignment horizontal="center" vertical="center"/>
    </xf>
    <xf numFmtId="0" fontId="1" fillId="0" borderId="11" xfId="0" applyFont="1" applyBorder="1" applyAlignment="1">
      <alignment horizontal="center" wrapText="1"/>
    </xf>
    <xf numFmtId="0" fontId="1" fillId="0" borderId="0" xfId="0" applyFont="1" applyAlignment="1">
      <alignment horizontal="center" wrapText="1"/>
    </xf>
    <xf numFmtId="0" fontId="12"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2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2" xfId="0" applyFont="1" applyBorder="1" applyAlignment="1">
      <alignment horizontal="center" vertical="center"/>
    </xf>
    <xf numFmtId="0" fontId="4" fillId="0" borderId="16" xfId="0" applyFont="1" applyBorder="1" applyAlignment="1">
      <alignment horizontal="center" vertical="center"/>
    </xf>
    <xf numFmtId="0" fontId="1" fillId="0" borderId="0" xfId="0" applyFont="1" applyAlignment="1">
      <alignment horizontal="center"/>
    </xf>
    <xf numFmtId="0" fontId="2" fillId="0" borderId="0" xfId="0" applyFont="1" applyAlignment="1">
      <alignment horizontal="center"/>
    </xf>
    <xf numFmtId="0" fontId="6" fillId="0" borderId="0" xfId="0" applyFont="1" applyAlignment="1">
      <alignment horizontal="left"/>
    </xf>
    <xf numFmtId="0" fontId="2" fillId="0" borderId="0" xfId="0" applyFont="1" applyAlignment="1">
      <alignment horizontal="left" vertical="justify"/>
    </xf>
    <xf numFmtId="0" fontId="6" fillId="0" borderId="0" xfId="0" applyFont="1" applyBorder="1" applyAlignment="1">
      <alignment horizontal="justify" vertical="justify" wrapText="1"/>
    </xf>
    <xf numFmtId="0" fontId="2" fillId="0" borderId="27" xfId="0" applyFont="1" applyBorder="1" applyAlignment="1">
      <alignment horizontal="center" vertical="center"/>
    </xf>
    <xf numFmtId="0" fontId="2" fillId="0" borderId="20"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2</xdr:row>
      <xdr:rowOff>0</xdr:rowOff>
    </xdr:from>
    <xdr:to>
      <xdr:col>7</xdr:col>
      <xdr:colOff>47625</xdr:colOff>
      <xdr:row>2</xdr:row>
      <xdr:rowOff>0</xdr:rowOff>
    </xdr:to>
    <xdr:sp>
      <xdr:nvSpPr>
        <xdr:cNvPr id="1" name="Line 4"/>
        <xdr:cNvSpPr>
          <a:spLocks/>
        </xdr:cNvSpPr>
      </xdr:nvSpPr>
      <xdr:spPr>
        <a:xfrm flipV="1">
          <a:off x="4543425" y="485775"/>
          <a:ext cx="1876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209550</xdr:colOff>
      <xdr:row>2</xdr:row>
      <xdr:rowOff>9525</xdr:rowOff>
    </xdr:from>
    <xdr:to>
      <xdr:col>1</xdr:col>
      <xdr:colOff>1562100</xdr:colOff>
      <xdr:row>2</xdr:row>
      <xdr:rowOff>9525</xdr:rowOff>
    </xdr:to>
    <xdr:sp>
      <xdr:nvSpPr>
        <xdr:cNvPr id="2" name="Line 6"/>
        <xdr:cNvSpPr>
          <a:spLocks/>
        </xdr:cNvSpPr>
      </xdr:nvSpPr>
      <xdr:spPr>
        <a:xfrm>
          <a:off x="552450" y="495300"/>
          <a:ext cx="1352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9"/>
  <sheetViews>
    <sheetView tabSelected="1" zoomScalePageLayoutView="0" workbookViewId="0" topLeftCell="A1">
      <selection activeCell="J54" sqref="J54"/>
    </sheetView>
  </sheetViews>
  <sheetFormatPr defaultColWidth="9.140625" defaultRowHeight="12.75"/>
  <cols>
    <col min="1" max="1" width="5.140625" style="9" customWidth="1"/>
    <col min="2" max="2" width="54.57421875" style="1" customWidth="1"/>
    <col min="3" max="3" width="7.57421875" style="1" customWidth="1"/>
    <col min="4" max="4" width="7.7109375" style="1" customWidth="1"/>
    <col min="5" max="5" width="5.57421875" style="1" customWidth="1"/>
    <col min="6" max="6" width="8.00390625" style="1" customWidth="1"/>
    <col min="7" max="7" width="7.00390625" style="1" customWidth="1"/>
    <col min="8" max="8" width="5.8515625" style="1" bestFit="1" customWidth="1"/>
    <col min="9" max="16384" width="9.140625" style="1" customWidth="1"/>
  </cols>
  <sheetData>
    <row r="1" spans="1:8" ht="18.75">
      <c r="A1" s="59" t="s">
        <v>49</v>
      </c>
      <c r="B1" s="59"/>
      <c r="C1" s="59"/>
      <c r="D1" s="59"/>
      <c r="E1" s="59"/>
      <c r="F1" s="59"/>
      <c r="G1" s="59"/>
      <c r="H1" s="59"/>
    </row>
    <row r="2" spans="1:8" ht="19.5" customHeight="1">
      <c r="A2" s="60" t="s">
        <v>53</v>
      </c>
      <c r="B2" s="60"/>
      <c r="C2" s="60"/>
      <c r="D2" s="60"/>
      <c r="E2" s="60"/>
      <c r="F2" s="60"/>
      <c r="G2" s="60"/>
      <c r="H2" s="60"/>
    </row>
    <row r="3" spans="1:8" ht="5.25" customHeight="1">
      <c r="A3" s="24"/>
      <c r="B3" s="24"/>
      <c r="C3" s="24"/>
      <c r="D3" s="24"/>
      <c r="E3" s="24"/>
      <c r="F3" s="24"/>
      <c r="G3" s="24"/>
      <c r="H3" s="24"/>
    </row>
    <row r="4" spans="1:8" ht="18.75">
      <c r="A4" s="58" t="s">
        <v>0</v>
      </c>
      <c r="B4" s="58"/>
      <c r="C4" s="58"/>
      <c r="D4" s="58"/>
      <c r="E4" s="58"/>
      <c r="F4" s="58"/>
      <c r="G4" s="58"/>
      <c r="H4" s="58"/>
    </row>
    <row r="5" spans="1:14" ht="18.75">
      <c r="A5" s="58" t="s">
        <v>69</v>
      </c>
      <c r="B5" s="58"/>
      <c r="C5" s="58"/>
      <c r="D5" s="58"/>
      <c r="E5" s="58"/>
      <c r="F5" s="58"/>
      <c r="G5" s="58"/>
      <c r="H5" s="58"/>
      <c r="K5" s="40"/>
      <c r="L5" s="40"/>
      <c r="M5" s="40"/>
      <c r="N5" s="40"/>
    </row>
    <row r="6" spans="2:14" ht="7.5" customHeight="1" thickBot="1">
      <c r="B6" s="2"/>
      <c r="C6" s="2"/>
      <c r="D6" s="2"/>
      <c r="E6" s="2"/>
      <c r="F6" s="2"/>
      <c r="G6" s="2"/>
      <c r="H6" s="2"/>
      <c r="K6" s="40"/>
      <c r="L6" s="40"/>
      <c r="M6" s="40"/>
      <c r="N6" s="40"/>
    </row>
    <row r="7" spans="1:14" s="6" customFormat="1" ht="21" customHeight="1" thickTop="1">
      <c r="A7" s="53" t="s">
        <v>1</v>
      </c>
      <c r="B7" s="55" t="s">
        <v>15</v>
      </c>
      <c r="C7" s="49" t="s">
        <v>7</v>
      </c>
      <c r="D7" s="55" t="s">
        <v>8</v>
      </c>
      <c r="E7" s="55"/>
      <c r="F7" s="55"/>
      <c r="G7" s="55"/>
      <c r="H7" s="51" t="s">
        <v>12</v>
      </c>
      <c r="K7" s="41"/>
      <c r="L7" s="41"/>
      <c r="M7" s="41"/>
      <c r="N7" s="41"/>
    </row>
    <row r="8" spans="1:14" s="6" customFormat="1" ht="47.25" customHeight="1">
      <c r="A8" s="54"/>
      <c r="B8" s="56"/>
      <c r="C8" s="50"/>
      <c r="D8" s="30" t="s">
        <v>14</v>
      </c>
      <c r="E8" s="46" t="s">
        <v>9</v>
      </c>
      <c r="F8" s="30" t="s">
        <v>10</v>
      </c>
      <c r="G8" s="30" t="s">
        <v>11</v>
      </c>
      <c r="H8" s="52"/>
      <c r="K8" s="41"/>
      <c r="L8" s="47"/>
      <c r="M8" s="47"/>
      <c r="N8" s="41"/>
    </row>
    <row r="9" spans="1:14" s="4" customFormat="1" ht="13.5">
      <c r="A9" s="26">
        <v>1</v>
      </c>
      <c r="B9" s="27">
        <v>2</v>
      </c>
      <c r="C9" s="28">
        <v>3</v>
      </c>
      <c r="D9" s="27">
        <v>4</v>
      </c>
      <c r="E9" s="27">
        <v>5</v>
      </c>
      <c r="F9" s="27">
        <v>6</v>
      </c>
      <c r="G9" s="27">
        <v>7</v>
      </c>
      <c r="H9" s="29">
        <v>8</v>
      </c>
      <c r="K9" s="42"/>
      <c r="L9" s="48"/>
      <c r="M9" s="48"/>
      <c r="N9" s="42"/>
    </row>
    <row r="10" spans="1:14" ht="18.75">
      <c r="A10" s="10" t="s">
        <v>2</v>
      </c>
      <c r="B10" s="11" t="s">
        <v>21</v>
      </c>
      <c r="C10" s="12">
        <v>28</v>
      </c>
      <c r="D10" s="12">
        <v>28</v>
      </c>
      <c r="E10" s="12">
        <f>E11+E12+E13+E14+E15</f>
        <v>0</v>
      </c>
      <c r="F10" s="12"/>
      <c r="G10" s="12">
        <f>G11+G12+G13+G14+G15</f>
        <v>0</v>
      </c>
      <c r="H10" s="12">
        <f>H11+H12+H13+H14+H15</f>
        <v>0</v>
      </c>
      <c r="K10" s="40"/>
      <c r="L10" s="40"/>
      <c r="M10" s="40"/>
      <c r="N10" s="40"/>
    </row>
    <row r="11" spans="1:14" ht="18.75">
      <c r="A11" s="14">
        <v>1</v>
      </c>
      <c r="B11" s="15" t="s">
        <v>22</v>
      </c>
      <c r="C11" s="12"/>
      <c r="D11" s="16"/>
      <c r="E11" s="16"/>
      <c r="F11" s="16"/>
      <c r="G11" s="16"/>
      <c r="H11" s="17"/>
      <c r="K11" s="40"/>
      <c r="L11" s="40"/>
      <c r="M11" s="40"/>
      <c r="N11" s="40"/>
    </row>
    <row r="12" spans="1:8" ht="18.75">
      <c r="A12" s="14">
        <v>2</v>
      </c>
      <c r="B12" s="15" t="s">
        <v>59</v>
      </c>
      <c r="C12" s="16">
        <v>9</v>
      </c>
      <c r="D12" s="16">
        <v>9</v>
      </c>
      <c r="E12" s="16"/>
      <c r="F12" s="16"/>
      <c r="G12" s="16"/>
      <c r="H12" s="17"/>
    </row>
    <row r="13" spans="1:8" ht="18.75">
      <c r="A13" s="14">
        <v>3</v>
      </c>
      <c r="B13" s="15" t="s">
        <v>39</v>
      </c>
      <c r="C13" s="16"/>
      <c r="D13" s="16"/>
      <c r="E13" s="16"/>
      <c r="F13" s="16"/>
      <c r="G13" s="16"/>
      <c r="H13" s="17"/>
    </row>
    <row r="14" spans="1:8" ht="18.75">
      <c r="A14" s="14">
        <v>4</v>
      </c>
      <c r="B14" s="15" t="s">
        <v>60</v>
      </c>
      <c r="C14" s="16">
        <v>19</v>
      </c>
      <c r="D14" s="16">
        <v>19</v>
      </c>
      <c r="E14" s="16"/>
      <c r="F14" s="16"/>
      <c r="G14" s="16"/>
      <c r="H14" s="17"/>
    </row>
    <row r="15" spans="1:8" ht="18.75">
      <c r="A15" s="14">
        <v>5</v>
      </c>
      <c r="B15" s="15" t="s">
        <v>67</v>
      </c>
      <c r="C15" s="16"/>
      <c r="D15" s="16"/>
      <c r="E15" s="16"/>
      <c r="F15" s="16"/>
      <c r="G15" s="16"/>
      <c r="H15" s="17"/>
    </row>
    <row r="16" spans="1:8" s="3" customFormat="1" ht="18.75">
      <c r="A16" s="10" t="s">
        <v>3</v>
      </c>
      <c r="B16" s="11" t="s">
        <v>23</v>
      </c>
      <c r="C16" s="12">
        <f>D16+E16+F16+G16+H16</f>
        <v>49</v>
      </c>
      <c r="D16" s="12">
        <f>SUM(D17:D21)</f>
        <v>25</v>
      </c>
      <c r="E16" s="12">
        <f>SUM(E17:E21)</f>
        <v>0</v>
      </c>
      <c r="F16" s="12">
        <f>SUM(F17:F21)</f>
        <v>21</v>
      </c>
      <c r="G16" s="12">
        <f>SUM(G17:G21)</f>
        <v>3</v>
      </c>
      <c r="H16" s="12">
        <f>SUM(H17:H21)</f>
        <v>0</v>
      </c>
    </row>
    <row r="17" spans="1:8" ht="18.75">
      <c r="A17" s="14">
        <v>1</v>
      </c>
      <c r="B17" s="15" t="s">
        <v>19</v>
      </c>
      <c r="C17" s="16">
        <v>18</v>
      </c>
      <c r="D17" s="16">
        <v>12</v>
      </c>
      <c r="E17" s="16"/>
      <c r="F17" s="16">
        <v>6</v>
      </c>
      <c r="G17" s="16">
        <v>3</v>
      </c>
      <c r="H17" s="17"/>
    </row>
    <row r="18" spans="1:8" ht="18.75">
      <c r="A18" s="14">
        <v>2</v>
      </c>
      <c r="B18" s="15" t="s">
        <v>62</v>
      </c>
      <c r="C18" s="16"/>
      <c r="D18" s="16"/>
      <c r="E18" s="16"/>
      <c r="F18" s="16"/>
      <c r="G18" s="16"/>
      <c r="H18" s="17"/>
    </row>
    <row r="19" spans="1:8" ht="18.75">
      <c r="A19" s="14">
        <v>3</v>
      </c>
      <c r="B19" s="15" t="s">
        <v>63</v>
      </c>
      <c r="C19" s="16"/>
      <c r="D19" s="16"/>
      <c r="E19" s="16"/>
      <c r="F19" s="16"/>
      <c r="G19" s="16"/>
      <c r="H19" s="17"/>
    </row>
    <row r="20" spans="1:8" ht="33">
      <c r="A20" s="14">
        <v>4</v>
      </c>
      <c r="B20" s="20" t="s">
        <v>58</v>
      </c>
      <c r="C20" s="16">
        <v>1</v>
      </c>
      <c r="D20" s="16"/>
      <c r="E20" s="16"/>
      <c r="F20" s="16">
        <v>1</v>
      </c>
      <c r="G20" s="16"/>
      <c r="H20" s="17"/>
    </row>
    <row r="21" spans="1:8" ht="18.75">
      <c r="A21" s="14">
        <v>5</v>
      </c>
      <c r="B21" s="15" t="s">
        <v>20</v>
      </c>
      <c r="C21" s="16">
        <v>27</v>
      </c>
      <c r="D21" s="16">
        <v>13</v>
      </c>
      <c r="E21" s="16"/>
      <c r="F21" s="16">
        <v>14</v>
      </c>
      <c r="G21" s="16"/>
      <c r="H21" s="17"/>
    </row>
    <row r="22" spans="1:8" s="3" customFormat="1" ht="18.75">
      <c r="A22" s="10" t="s">
        <v>4</v>
      </c>
      <c r="B22" s="11" t="s">
        <v>32</v>
      </c>
      <c r="C22" s="12">
        <f>D22+E22+F22+G22+H22</f>
        <v>0</v>
      </c>
      <c r="D22" s="12">
        <f>D23+D24</f>
        <v>0</v>
      </c>
      <c r="E22" s="12">
        <f>E23+E24</f>
        <v>0</v>
      </c>
      <c r="F22" s="12">
        <f>F23+F24</f>
        <v>0</v>
      </c>
      <c r="G22" s="12">
        <f>G23+G24</f>
        <v>0</v>
      </c>
      <c r="H22" s="13">
        <f>H23+H24</f>
        <v>0</v>
      </c>
    </row>
    <row r="23" spans="1:8" s="3" customFormat="1" ht="18.75">
      <c r="A23" s="35">
        <v>1</v>
      </c>
      <c r="B23" s="25" t="s">
        <v>55</v>
      </c>
      <c r="C23" s="12"/>
      <c r="D23" s="16"/>
      <c r="E23" s="16"/>
      <c r="F23" s="16"/>
      <c r="G23" s="16"/>
      <c r="H23" s="17"/>
    </row>
    <row r="24" spans="1:8" s="3" customFormat="1" ht="18" customHeight="1">
      <c r="A24" s="35">
        <v>2</v>
      </c>
      <c r="B24" s="25" t="s">
        <v>54</v>
      </c>
      <c r="C24" s="12"/>
      <c r="D24" s="16"/>
      <c r="E24" s="16"/>
      <c r="F24" s="16"/>
      <c r="G24" s="16"/>
      <c r="H24" s="17"/>
    </row>
    <row r="25" spans="1:8" ht="18.75">
      <c r="A25" s="10" t="s">
        <v>5</v>
      </c>
      <c r="B25" s="11" t="s">
        <v>33</v>
      </c>
      <c r="C25" s="12">
        <f aca="true" t="shared" si="0" ref="C25:H25">C26+C27</f>
        <v>0</v>
      </c>
      <c r="D25" s="12">
        <f t="shared" si="0"/>
        <v>0</v>
      </c>
      <c r="E25" s="12">
        <f t="shared" si="0"/>
        <v>0</v>
      </c>
      <c r="F25" s="12">
        <f t="shared" si="0"/>
        <v>0</v>
      </c>
      <c r="G25" s="12">
        <f t="shared" si="0"/>
        <v>0</v>
      </c>
      <c r="H25" s="12">
        <f t="shared" si="0"/>
        <v>0</v>
      </c>
    </row>
    <row r="26" spans="1:8" ht="18.75">
      <c r="A26" s="35">
        <v>1</v>
      </c>
      <c r="B26" s="36" t="s">
        <v>50</v>
      </c>
      <c r="C26" s="16"/>
      <c r="D26" s="16"/>
      <c r="E26" s="16"/>
      <c r="F26" s="16"/>
      <c r="G26" s="16"/>
      <c r="H26" s="17"/>
    </row>
    <row r="27" spans="1:8" ht="18.75">
      <c r="A27" s="35">
        <v>2</v>
      </c>
      <c r="B27" s="36" t="s">
        <v>68</v>
      </c>
      <c r="C27" s="16"/>
      <c r="D27" s="16"/>
      <c r="E27" s="16"/>
      <c r="F27" s="16"/>
      <c r="G27" s="16"/>
      <c r="H27" s="17"/>
    </row>
    <row r="28" spans="1:8" s="7" customFormat="1" ht="18.75">
      <c r="A28" s="18" t="s">
        <v>6</v>
      </c>
      <c r="B28" s="11" t="s">
        <v>17</v>
      </c>
      <c r="C28" s="19">
        <f aca="true" t="shared" si="1" ref="C28:H28">SUM(C29:C36)</f>
        <v>680</v>
      </c>
      <c r="D28" s="19">
        <f t="shared" si="1"/>
        <v>275</v>
      </c>
      <c r="E28" s="19">
        <f t="shared" si="1"/>
        <v>0</v>
      </c>
      <c r="F28" s="19">
        <f t="shared" si="1"/>
        <v>226</v>
      </c>
      <c r="G28" s="19">
        <f t="shared" si="1"/>
        <v>151</v>
      </c>
      <c r="H28" s="19">
        <f t="shared" si="1"/>
        <v>28</v>
      </c>
    </row>
    <row r="29" spans="1:15" s="8" customFormat="1" ht="51.75" customHeight="1">
      <c r="A29" s="14">
        <v>1</v>
      </c>
      <c r="B29" s="20" t="s">
        <v>48</v>
      </c>
      <c r="C29" s="21">
        <v>9</v>
      </c>
      <c r="D29" s="21">
        <v>0</v>
      </c>
      <c r="E29" s="21">
        <v>0</v>
      </c>
      <c r="F29" s="21">
        <v>9</v>
      </c>
      <c r="G29" s="21">
        <v>0</v>
      </c>
      <c r="H29" s="22">
        <v>0</v>
      </c>
      <c r="O29" s="21"/>
    </row>
    <row r="30" spans="1:15" s="8" customFormat="1" ht="16.5">
      <c r="A30" s="14">
        <v>2</v>
      </c>
      <c r="B30" s="15" t="s">
        <v>40</v>
      </c>
      <c r="C30" s="21">
        <v>41</v>
      </c>
      <c r="D30" s="21">
        <v>0</v>
      </c>
      <c r="E30" s="21">
        <v>0</v>
      </c>
      <c r="F30" s="21">
        <v>37</v>
      </c>
      <c r="G30" s="21">
        <v>2</v>
      </c>
      <c r="H30" s="22">
        <v>2</v>
      </c>
      <c r="O30" s="21"/>
    </row>
    <row r="31" spans="1:15" s="8" customFormat="1" ht="33">
      <c r="A31" s="14">
        <v>3</v>
      </c>
      <c r="B31" s="20" t="s">
        <v>42</v>
      </c>
      <c r="C31" s="21">
        <v>31</v>
      </c>
      <c r="D31" s="21">
        <v>5</v>
      </c>
      <c r="E31" s="21">
        <v>0</v>
      </c>
      <c r="F31" s="21">
        <v>9</v>
      </c>
      <c r="G31" s="21">
        <v>15</v>
      </c>
      <c r="H31" s="22">
        <v>2</v>
      </c>
      <c r="O31" s="21"/>
    </row>
    <row r="32" spans="1:15" s="8" customFormat="1" ht="35.25" customHeight="1">
      <c r="A32" s="14">
        <v>4</v>
      </c>
      <c r="B32" s="20" t="s">
        <v>44</v>
      </c>
      <c r="C32" s="21">
        <v>3</v>
      </c>
      <c r="D32" s="21">
        <v>0</v>
      </c>
      <c r="E32" s="21">
        <v>0</v>
      </c>
      <c r="F32" s="21">
        <v>3</v>
      </c>
      <c r="G32" s="21">
        <v>0</v>
      </c>
      <c r="H32" s="22">
        <v>0</v>
      </c>
      <c r="O32" s="21"/>
    </row>
    <row r="33" spans="1:15" s="8" customFormat="1" ht="115.5">
      <c r="A33" s="14">
        <v>5</v>
      </c>
      <c r="B33" s="20" t="s">
        <v>45</v>
      </c>
      <c r="C33" s="21">
        <v>438</v>
      </c>
      <c r="D33" s="21">
        <v>112</v>
      </c>
      <c r="E33" s="21">
        <v>0</v>
      </c>
      <c r="F33" s="21">
        <v>168</v>
      </c>
      <c r="G33" s="21">
        <v>134</v>
      </c>
      <c r="H33" s="22">
        <v>24</v>
      </c>
      <c r="O33" s="21"/>
    </row>
    <row r="34" spans="1:15" s="8" customFormat="1" ht="16.5" hidden="1">
      <c r="A34" s="14">
        <v>7</v>
      </c>
      <c r="B34" s="15" t="s">
        <v>41</v>
      </c>
      <c r="C34" s="21"/>
      <c r="D34" s="21"/>
      <c r="E34" s="21"/>
      <c r="F34" s="21"/>
      <c r="G34" s="21"/>
      <c r="H34" s="22"/>
      <c r="O34" s="21"/>
    </row>
    <row r="35" spans="1:15" s="8" customFormat="1" ht="49.5" customHeight="1">
      <c r="A35" s="14">
        <v>6</v>
      </c>
      <c r="B35" s="20" t="s">
        <v>43</v>
      </c>
      <c r="C35" s="21">
        <v>7</v>
      </c>
      <c r="D35" s="21">
        <v>7</v>
      </c>
      <c r="E35" s="21">
        <v>0</v>
      </c>
      <c r="F35" s="21">
        <v>0</v>
      </c>
      <c r="G35" s="21">
        <v>0</v>
      </c>
      <c r="H35" s="22">
        <v>0</v>
      </c>
      <c r="O35" s="21"/>
    </row>
    <row r="36" spans="1:8" s="8" customFormat="1" ht="33">
      <c r="A36" s="14">
        <v>7</v>
      </c>
      <c r="B36" s="20" t="s">
        <v>46</v>
      </c>
      <c r="C36" s="21">
        <v>151</v>
      </c>
      <c r="D36" s="21">
        <v>151</v>
      </c>
      <c r="E36" s="21">
        <v>0</v>
      </c>
      <c r="F36" s="21">
        <v>0</v>
      </c>
      <c r="G36" s="21">
        <v>0</v>
      </c>
      <c r="H36" s="22">
        <v>0</v>
      </c>
    </row>
    <row r="37" spans="1:8" s="5" customFormat="1" ht="18.75">
      <c r="A37" s="10" t="s">
        <v>18</v>
      </c>
      <c r="B37" s="11" t="s">
        <v>24</v>
      </c>
      <c r="C37" s="12">
        <f>C38+C39+C40</f>
        <v>2</v>
      </c>
      <c r="D37" s="12">
        <f>D38+D39+D40</f>
        <v>2</v>
      </c>
      <c r="E37" s="12">
        <f>E38+E39+E40</f>
        <v>0</v>
      </c>
      <c r="F37" s="12">
        <f>F38+F39+F40</f>
        <v>0</v>
      </c>
      <c r="G37" s="12">
        <f>G38+G39+G40</f>
        <v>0</v>
      </c>
      <c r="H37" s="12">
        <f>H38+H39+H40</f>
        <v>0</v>
      </c>
    </row>
    <row r="38" spans="1:8" s="5" customFormat="1" ht="56.25">
      <c r="A38" s="35">
        <v>1</v>
      </c>
      <c r="B38" s="37" t="s">
        <v>56</v>
      </c>
      <c r="C38" s="12"/>
      <c r="D38" s="43"/>
      <c r="E38" s="12"/>
      <c r="F38" s="16"/>
      <c r="G38" s="12"/>
      <c r="H38" s="13"/>
    </row>
    <row r="39" spans="1:8" s="5" customFormat="1" ht="18.75">
      <c r="A39" s="35">
        <v>2</v>
      </c>
      <c r="B39" s="37" t="s">
        <v>64</v>
      </c>
      <c r="C39" s="44"/>
      <c r="D39" s="45"/>
      <c r="E39" s="12"/>
      <c r="F39" s="16"/>
      <c r="G39" s="12"/>
      <c r="H39" s="13"/>
    </row>
    <row r="40" spans="1:8" s="5" customFormat="1" ht="18.75">
      <c r="A40" s="35">
        <v>3</v>
      </c>
      <c r="B40" s="37" t="s">
        <v>65</v>
      </c>
      <c r="C40" s="16">
        <v>2</v>
      </c>
      <c r="D40" s="43">
        <v>2</v>
      </c>
      <c r="E40" s="12"/>
      <c r="F40" s="12"/>
      <c r="G40" s="12"/>
      <c r="H40" s="13"/>
    </row>
    <row r="41" spans="1:8" s="5" customFormat="1" ht="33" hidden="1">
      <c r="A41" s="14">
        <v>3</v>
      </c>
      <c r="B41" s="20" t="s">
        <v>47</v>
      </c>
      <c r="C41" s="16"/>
      <c r="D41" s="16"/>
      <c r="E41" s="16"/>
      <c r="F41" s="16"/>
      <c r="G41" s="12"/>
      <c r="H41" s="13"/>
    </row>
    <row r="42" spans="1:8" s="5" customFormat="1" ht="18.75">
      <c r="A42" s="10" t="s">
        <v>25</v>
      </c>
      <c r="B42" s="11" t="s">
        <v>16</v>
      </c>
      <c r="C42" s="12">
        <f>D42+E42+F42+G42+H42</f>
        <v>0</v>
      </c>
      <c r="D42" s="12">
        <f>D43</f>
        <v>0</v>
      </c>
      <c r="E42" s="12">
        <f>E43</f>
        <v>0</v>
      </c>
      <c r="F42" s="12">
        <f>F43</f>
        <v>0</v>
      </c>
      <c r="G42" s="12">
        <f>G43</f>
        <v>0</v>
      </c>
      <c r="H42" s="12">
        <f>H43</f>
        <v>0</v>
      </c>
    </row>
    <row r="43" spans="1:8" s="39" customFormat="1" ht="16.5">
      <c r="A43" s="14">
        <v>1</v>
      </c>
      <c r="B43" s="15" t="s">
        <v>66</v>
      </c>
      <c r="C43" s="21"/>
      <c r="D43" s="21"/>
      <c r="E43" s="21"/>
      <c r="F43" s="21"/>
      <c r="G43" s="21"/>
      <c r="H43" s="22"/>
    </row>
    <row r="44" spans="1:8" s="5" customFormat="1" ht="18.75">
      <c r="A44" s="10" t="s">
        <v>26</v>
      </c>
      <c r="B44" s="11" t="s">
        <v>27</v>
      </c>
      <c r="C44" s="12">
        <f aca="true" t="shared" si="2" ref="C44:H44">C45</f>
        <v>2</v>
      </c>
      <c r="D44" s="12">
        <f t="shared" si="2"/>
        <v>0</v>
      </c>
      <c r="E44" s="12">
        <f t="shared" si="2"/>
        <v>0</v>
      </c>
      <c r="F44" s="12">
        <f t="shared" si="2"/>
        <v>2</v>
      </c>
      <c r="G44" s="12">
        <f t="shared" si="2"/>
        <v>0</v>
      </c>
      <c r="H44" s="13">
        <f t="shared" si="2"/>
        <v>0</v>
      </c>
    </row>
    <row r="45" spans="1:8" s="5" customFormat="1" ht="37.5">
      <c r="A45" s="10">
        <v>1</v>
      </c>
      <c r="B45" s="37" t="s">
        <v>57</v>
      </c>
      <c r="C45" s="16">
        <v>2</v>
      </c>
      <c r="D45" s="16"/>
      <c r="E45" s="12"/>
      <c r="F45" s="12">
        <v>2</v>
      </c>
      <c r="G45" s="12"/>
      <c r="H45" s="13"/>
    </row>
    <row r="46" spans="1:8" s="5" customFormat="1" ht="18.75">
      <c r="A46" s="10" t="s">
        <v>28</v>
      </c>
      <c r="B46" s="11" t="s">
        <v>29</v>
      </c>
      <c r="C46" s="12">
        <v>223</v>
      </c>
      <c r="D46" s="12">
        <v>223</v>
      </c>
      <c r="E46" s="12">
        <f>SUM(E47:E51)</f>
        <v>0</v>
      </c>
      <c r="F46" s="12">
        <f>SUM(F47:F51)</f>
        <v>0</v>
      </c>
      <c r="G46" s="12">
        <f>SUM(G47:G51)</f>
        <v>0</v>
      </c>
      <c r="H46" s="12">
        <f>SUM(H47:H51)</f>
        <v>0</v>
      </c>
    </row>
    <row r="47" spans="1:8" ht="51" customHeight="1">
      <c r="A47" s="14">
        <v>1</v>
      </c>
      <c r="B47" s="20" t="s">
        <v>34</v>
      </c>
      <c r="C47" s="16">
        <v>194</v>
      </c>
      <c r="D47" s="16">
        <v>194</v>
      </c>
      <c r="E47" s="16"/>
      <c r="F47" s="16"/>
      <c r="G47" s="16"/>
      <c r="H47" s="17"/>
    </row>
    <row r="48" spans="1:8" ht="50.25">
      <c r="A48" s="14">
        <v>2</v>
      </c>
      <c r="B48" s="23" t="s">
        <v>35</v>
      </c>
      <c r="C48" s="16">
        <v>0</v>
      </c>
      <c r="D48" s="16">
        <v>0</v>
      </c>
      <c r="E48" s="16"/>
      <c r="F48" s="16"/>
      <c r="G48" s="16"/>
      <c r="H48" s="17"/>
    </row>
    <row r="49" spans="1:8" ht="66.75">
      <c r="A49" s="14">
        <v>3</v>
      </c>
      <c r="B49" s="23" t="s">
        <v>36</v>
      </c>
      <c r="C49" s="16">
        <v>10</v>
      </c>
      <c r="D49" s="16">
        <v>10</v>
      </c>
      <c r="E49" s="16"/>
      <c r="F49" s="16"/>
      <c r="G49" s="16"/>
      <c r="H49" s="17"/>
    </row>
    <row r="50" spans="1:8" ht="30.75" customHeight="1">
      <c r="A50" s="14">
        <v>4</v>
      </c>
      <c r="B50" s="23" t="s">
        <v>37</v>
      </c>
      <c r="C50" s="16">
        <v>1</v>
      </c>
      <c r="D50" s="16">
        <v>1</v>
      </c>
      <c r="E50" s="16"/>
      <c r="F50" s="16"/>
      <c r="G50" s="16"/>
      <c r="H50" s="17"/>
    </row>
    <row r="51" spans="1:8" ht="49.5">
      <c r="A51" s="14">
        <v>5</v>
      </c>
      <c r="B51" s="20" t="s">
        <v>38</v>
      </c>
      <c r="C51" s="16">
        <v>18</v>
      </c>
      <c r="D51" s="16">
        <v>18</v>
      </c>
      <c r="E51" s="16"/>
      <c r="F51" s="16"/>
      <c r="G51" s="16"/>
      <c r="H51" s="17"/>
    </row>
    <row r="52" spans="1:8" s="3" customFormat="1" ht="18.75">
      <c r="A52" s="31" t="s">
        <v>30</v>
      </c>
      <c r="B52" s="32" t="s">
        <v>31</v>
      </c>
      <c r="C52" s="33">
        <f>D52+E52+F52+G52+H52</f>
        <v>0</v>
      </c>
      <c r="D52" s="33">
        <v>0</v>
      </c>
      <c r="E52" s="33">
        <v>0</v>
      </c>
      <c r="F52" s="33">
        <v>0</v>
      </c>
      <c r="G52" s="33">
        <v>0</v>
      </c>
      <c r="H52" s="34">
        <v>0</v>
      </c>
    </row>
    <row r="53" spans="1:8" ht="19.5" thickBot="1">
      <c r="A53" s="62" t="s">
        <v>13</v>
      </c>
      <c r="B53" s="63"/>
      <c r="C53" s="38">
        <f aca="true" t="shared" si="3" ref="C53:H53">C46+C44+C42+C37+C28+C25+C22+C16+C10</f>
        <v>984</v>
      </c>
      <c r="D53" s="38">
        <f t="shared" si="3"/>
        <v>553</v>
      </c>
      <c r="E53" s="38">
        <f t="shared" si="3"/>
        <v>0</v>
      </c>
      <c r="F53" s="38">
        <f t="shared" si="3"/>
        <v>249</v>
      </c>
      <c r="G53" s="38">
        <f t="shared" si="3"/>
        <v>154</v>
      </c>
      <c r="H53" s="38">
        <f t="shared" si="3"/>
        <v>28</v>
      </c>
    </row>
    <row r="54" spans="1:10" ht="138" customHeight="1" thickTop="1">
      <c r="A54" s="61" t="s">
        <v>70</v>
      </c>
      <c r="B54" s="61"/>
      <c r="C54" s="61"/>
      <c r="D54" s="61"/>
      <c r="E54" s="61"/>
      <c r="F54" s="61"/>
      <c r="G54" s="61"/>
      <c r="H54" s="61"/>
      <c r="J54" s="1" t="s">
        <v>61</v>
      </c>
    </row>
    <row r="55" spans="3:8" ht="18.75">
      <c r="C55" s="57" t="s">
        <v>51</v>
      </c>
      <c r="D55" s="57"/>
      <c r="E55" s="57"/>
      <c r="F55" s="57"/>
      <c r="G55" s="57"/>
      <c r="H55" s="57"/>
    </row>
    <row r="56" spans="3:8" ht="18.75">
      <c r="C56" s="2"/>
      <c r="D56" s="2"/>
      <c r="E56" s="2"/>
      <c r="F56" s="2"/>
      <c r="G56" s="2"/>
      <c r="H56" s="2"/>
    </row>
    <row r="58" ht="0.75" customHeight="1"/>
    <row r="59" spans="3:8" ht="18.75">
      <c r="C59" s="58" t="s">
        <v>52</v>
      </c>
      <c r="D59" s="58"/>
      <c r="E59" s="58"/>
      <c r="F59" s="58"/>
      <c r="G59" s="58"/>
      <c r="H59" s="58"/>
    </row>
  </sheetData>
  <sheetProtection/>
  <mergeCells count="15">
    <mergeCell ref="A1:H1"/>
    <mergeCell ref="A2:H2"/>
    <mergeCell ref="A4:H4"/>
    <mergeCell ref="A5:H5"/>
    <mergeCell ref="A7:A8"/>
    <mergeCell ref="B7:B8"/>
    <mergeCell ref="C7:C8"/>
    <mergeCell ref="D7:G7"/>
    <mergeCell ref="H7:H8"/>
    <mergeCell ref="L8:L9"/>
    <mergeCell ref="M8:M9"/>
    <mergeCell ref="A53:B53"/>
    <mergeCell ref="A54:H54"/>
    <mergeCell ref="C55:H55"/>
    <mergeCell ref="C59:H59"/>
  </mergeCells>
  <printOptions/>
  <pageMargins left="0.23" right="0.2" top="0.25" bottom="0.23" header="0.18" footer="0.2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ITQuangNam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Root</dc:creator>
  <cp:keywords/>
  <dc:description/>
  <cp:lastModifiedBy>INTEL</cp:lastModifiedBy>
  <cp:lastPrinted>2021-04-26T07:22:00Z</cp:lastPrinted>
  <dcterms:created xsi:type="dcterms:W3CDTF">2016-06-27T02:09:55Z</dcterms:created>
  <dcterms:modified xsi:type="dcterms:W3CDTF">2021-05-26T04:37:36Z</dcterms:modified>
  <cp:category/>
  <cp:version/>
  <cp:contentType/>
  <cp:contentStatus/>
</cp:coreProperties>
</file>